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D:\SLBC\SLBC MARCH 2025\SLBC March 2025 Booklet\"/>
    </mc:Choice>
  </mc:AlternateContent>
  <xr:revisionPtr revIDLastSave="0" documentId="13_ncr:1_{58CD2843-DE39-4A49-8AC7-C28428D2AFB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7" i="1" l="1"/>
  <c r="V7" i="1"/>
  <c r="U8" i="1"/>
  <c r="V8" i="1"/>
  <c r="U9" i="1"/>
  <c r="V9" i="1"/>
  <c r="U10" i="1"/>
  <c r="V10" i="1"/>
  <c r="U11" i="1"/>
  <c r="V11" i="1"/>
  <c r="U12" i="1"/>
  <c r="V12" i="1"/>
  <c r="U13" i="1"/>
  <c r="V13" i="1"/>
  <c r="U14" i="1"/>
  <c r="V14" i="1"/>
  <c r="U15" i="1"/>
  <c r="V15" i="1"/>
  <c r="U16" i="1"/>
  <c r="V16" i="1"/>
  <c r="U17" i="1"/>
  <c r="V17" i="1"/>
  <c r="U18" i="1"/>
  <c r="V18" i="1"/>
  <c r="U19" i="1"/>
  <c r="V19" i="1"/>
  <c r="U20" i="1"/>
  <c r="V20" i="1"/>
  <c r="U21" i="1"/>
  <c r="V21" i="1"/>
  <c r="U22" i="1"/>
  <c r="V22" i="1"/>
  <c r="U23" i="1"/>
  <c r="V23" i="1"/>
  <c r="U24" i="1"/>
  <c r="V24" i="1"/>
  <c r="U25" i="1"/>
  <c r="V25" i="1"/>
  <c r="U26" i="1"/>
  <c r="V26" i="1"/>
  <c r="U27" i="1"/>
  <c r="V27" i="1"/>
  <c r="U28" i="1"/>
  <c r="V28" i="1"/>
  <c r="U29" i="1"/>
  <c r="V29" i="1"/>
  <c r="U30" i="1"/>
  <c r="V30" i="1"/>
  <c r="U31" i="1"/>
  <c r="V31" i="1"/>
  <c r="V6" i="1"/>
  <c r="U6" i="1"/>
</calcChain>
</file>

<file path=xl/sharedStrings.xml><?xml version="1.0" encoding="utf-8"?>
<sst xmlns="http://schemas.openxmlformats.org/spreadsheetml/2006/main" count="60" uniqueCount="44">
  <si>
    <t>Sl No.</t>
  </si>
  <si>
    <t>District Name</t>
  </si>
  <si>
    <t xml:space="preserve">(Amount in Rs.Lakhs) </t>
  </si>
  <si>
    <t xml:space="preserve">Agriculture (NPS) </t>
  </si>
  <si>
    <t xml:space="preserve">MSME (NPS) </t>
  </si>
  <si>
    <t xml:space="preserve">Export Credit (NPS) </t>
  </si>
  <si>
    <t xml:space="preserve">Education (NPS) </t>
  </si>
  <si>
    <t xml:space="preserve">Housing (NPS) </t>
  </si>
  <si>
    <t xml:space="preserve">Personal Loans under NPS </t>
  </si>
  <si>
    <t xml:space="preserve">Others NPS </t>
  </si>
  <si>
    <t xml:space="preserve">Total ACP (NPS) </t>
  </si>
  <si>
    <t>No</t>
  </si>
  <si>
    <t xml:space="preserve"> Amt</t>
  </si>
  <si>
    <t>ANJAW</t>
  </si>
  <si>
    <t>CHANGLANG</t>
  </si>
  <si>
    <t>DIBANGVALLEY</t>
  </si>
  <si>
    <t>EASTKAMENG</t>
  </si>
  <si>
    <t>EASTSIANG</t>
  </si>
  <si>
    <t>KAMLE</t>
  </si>
  <si>
    <t>KRADAADI</t>
  </si>
  <si>
    <t>KURUNGKUMEY</t>
  </si>
  <si>
    <t>LOHIT</t>
  </si>
  <si>
    <t>LONGDING</t>
  </si>
  <si>
    <t>LOWERDIBANGVALLEY</t>
  </si>
  <si>
    <t>LOWERSUBANSIRI</t>
  </si>
  <si>
    <t>NAMSAI</t>
  </si>
  <si>
    <t>PAKKEKESSANG</t>
  </si>
  <si>
    <t>PAPUMPARE</t>
  </si>
  <si>
    <t>SHIYOMI</t>
  </si>
  <si>
    <t>SIANG</t>
  </si>
  <si>
    <t>TAWANG</t>
  </si>
  <si>
    <t>TIRAP</t>
  </si>
  <si>
    <t>UPPERSIANG</t>
  </si>
  <si>
    <t>UPPERSUBANSIRI</t>
  </si>
  <si>
    <t>WESTKAMENG</t>
  </si>
  <si>
    <t>WESTSIANG</t>
  </si>
  <si>
    <t>LEPARADA</t>
  </si>
  <si>
    <t>LOWERSIANG</t>
  </si>
  <si>
    <t>Grand Total</t>
  </si>
  <si>
    <t>District wise ACP DISBURSEMENT(NON PS) report of Arunachal Pradesh during the FY 2024-2025 upto date 31-03-2025</t>
  </si>
  <si>
    <t>A/C</t>
  </si>
  <si>
    <t>Amt</t>
  </si>
  <si>
    <t>NPS Target         2024-25</t>
  </si>
  <si>
    <t xml:space="preserve"> ACP (NPS) Disb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</si>
</sst>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7" applyNumberFormat="0" applyAlignment="0" applyProtection="0"/>
    <xf numFmtId="0" fontId="15" fillId="7" borderId="8" applyNumberFormat="0" applyAlignment="0" applyProtection="0"/>
    <xf numFmtId="0" fontId="16" fillId="7" borderId="7" applyNumberFormat="0" applyAlignment="0" applyProtection="0"/>
    <xf numFmtId="0" fontId="17" fillId="0" borderId="9" applyNumberFormat="0" applyFill="0" applyAlignment="0" applyProtection="0"/>
    <xf numFmtId="0" fontId="18" fillId="8" borderId="10" applyNumberFormat="0" applyAlignment="0" applyProtection="0"/>
    <xf numFmtId="0" fontId="19" fillId="0" borderId="0" applyNumberFormat="0" applyFill="0" applyBorder="0" applyAlignment="0" applyProtection="0"/>
    <xf numFmtId="0" fontId="6" fillId="9" borderId="11" applyNumberFormat="0" applyFont="0" applyAlignment="0" applyProtection="0"/>
    <xf numFmtId="0" fontId="20" fillId="0" borderId="0" applyNumberFormat="0" applyFill="0" applyBorder="0" applyAlignment="0" applyProtection="0"/>
    <xf numFmtId="0" fontId="2" fillId="0" borderId="12" applyNumberFormat="0" applyFill="0" applyAlignment="0" applyProtection="0"/>
    <xf numFmtId="0" fontId="21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21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21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21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21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21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</cellStyleXfs>
  <cellXfs count="41">
    <xf numFmtId="0" fontId="0" fillId="0" borderId="0" xfId="0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2" fontId="2" fillId="0" borderId="1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right" wrapText="1"/>
    </xf>
    <xf numFmtId="2" fontId="0" fillId="0" borderId="3" xfId="0" applyNumberFormat="1" applyBorder="1" applyAlignment="1">
      <alignment horizontal="right" wrapText="1"/>
    </xf>
    <xf numFmtId="2" fontId="1" fillId="2" borderId="0" xfId="0" applyNumberFormat="1" applyFont="1" applyFill="1" applyAlignment="1">
      <alignment vertical="center"/>
    </xf>
    <xf numFmtId="1" fontId="0" fillId="0" borderId="3" xfId="0" applyNumberFormat="1" applyBorder="1" applyAlignment="1">
      <alignment horizontal="right" wrapText="1"/>
    </xf>
    <xf numFmtId="0" fontId="23" fillId="2" borderId="1" xfId="0" applyFont="1" applyFill="1" applyBorder="1" applyAlignment="1">
      <alignment vertical="center"/>
    </xf>
    <xf numFmtId="2" fontId="23" fillId="2" borderId="1" xfId="0" applyNumberFormat="1" applyFont="1" applyFill="1" applyBorder="1" applyAlignment="1">
      <alignment vertical="center"/>
    </xf>
    <xf numFmtId="0" fontId="2" fillId="0" borderId="13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2" fillId="2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right"/>
    </xf>
    <xf numFmtId="2" fontId="0" fillId="2" borderId="1" xfId="0" applyNumberFormat="1" applyFill="1" applyBorder="1" applyAlignment="1">
      <alignment horizontal="right"/>
    </xf>
    <xf numFmtId="1" fontId="2" fillId="0" borderId="1" xfId="0" applyNumberFormat="1" applyFont="1" applyBorder="1" applyAlignment="1">
      <alignment horizontal="right"/>
    </xf>
    <xf numFmtId="2" fontId="2" fillId="2" borderId="1" xfId="0" applyNumberFormat="1" applyFont="1" applyFill="1" applyBorder="1" applyAlignment="1">
      <alignment horizontal="right"/>
    </xf>
    <xf numFmtId="0" fontId="0" fillId="0" borderId="13" xfId="0" applyBorder="1" applyAlignment="1">
      <alignment horizontal="right" wrapText="1"/>
    </xf>
    <xf numFmtId="0" fontId="5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0" fillId="0" borderId="16" xfId="0" applyBorder="1" applyAlignment="1">
      <alignment horizontal="right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0" fillId="0" borderId="13" xfId="0" applyNumberFormat="1" applyBorder="1" applyAlignment="1">
      <alignment horizontal="right" wrapText="1"/>
    </xf>
    <xf numFmtId="2" fontId="23" fillId="2" borderId="2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4" fillId="2" borderId="18" xfId="0" applyFont="1" applyFill="1" applyBorder="1" applyAlignment="1">
      <alignment horizontal="center" vertical="center" wrapText="1"/>
    </xf>
    <xf numFmtId="0" fontId="24" fillId="2" borderId="19" xfId="0" applyFont="1" applyFill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1"/>
  <sheetViews>
    <sheetView tabSelected="1" workbookViewId="0">
      <selection activeCell="I8" sqref="I8"/>
    </sheetView>
  </sheetViews>
  <sheetFormatPr defaultRowHeight="14.4" x14ac:dyDescent="0.3"/>
  <cols>
    <col min="1" max="1" width="4.88671875" style="2" customWidth="1"/>
    <col min="2" max="2" width="17.109375" style="4" customWidth="1"/>
    <col min="3" max="3" width="6" style="4" bestFit="1" customWidth="1"/>
    <col min="4" max="4" width="9.5546875" style="4" bestFit="1" customWidth="1"/>
    <col min="5" max="5" width="4.109375" style="1" customWidth="1"/>
    <col min="6" max="6" width="7.77734375" style="8" customWidth="1"/>
    <col min="7" max="7" width="4.109375" style="1" customWidth="1"/>
    <col min="8" max="8" width="7.5546875" style="8" bestFit="1" customWidth="1"/>
    <col min="9" max="9" width="4.5546875" style="1" bestFit="1" customWidth="1"/>
    <col min="10" max="10" width="7.88671875" style="1" customWidth="1"/>
    <col min="11" max="11" width="4.109375" style="1" customWidth="1"/>
    <col min="12" max="12" width="6.6640625" style="8" customWidth="1"/>
    <col min="13" max="13" width="4.109375" style="1" customWidth="1"/>
    <col min="14" max="14" width="9" style="8" bestFit="1" customWidth="1"/>
    <col min="15" max="15" width="6" style="1" bestFit="1" customWidth="1"/>
    <col min="16" max="16" width="8.5546875" style="8" customWidth="1"/>
    <col min="17" max="17" width="6" style="1" bestFit="1" customWidth="1"/>
    <col min="18" max="18" width="9.5546875" style="8" bestFit="1" customWidth="1"/>
    <col min="19" max="19" width="6.21875" style="1" customWidth="1"/>
    <col min="20" max="20" width="9.5546875" style="8" bestFit="1" customWidth="1"/>
    <col min="21" max="21" width="4.6640625" style="1" customWidth="1"/>
    <col min="22" max="22" width="8.21875" style="1" customWidth="1"/>
    <col min="23" max="16384" width="8.88671875" style="1"/>
  </cols>
  <sheetData>
    <row r="1" spans="1:22" ht="22.8" customHeight="1" x14ac:dyDescent="0.3">
      <c r="A1" s="14">
        <v>42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46.2" customHeight="1" x14ac:dyDescent="0.3">
      <c r="A2" s="37" t="s">
        <v>39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</row>
    <row r="3" spans="1:22" ht="19.2" customHeight="1" x14ac:dyDescent="0.3">
      <c r="A3" s="39" t="s">
        <v>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</row>
    <row r="4" spans="1:22" ht="40.200000000000003" customHeight="1" x14ac:dyDescent="0.3">
      <c r="A4" s="15" t="s">
        <v>0</v>
      </c>
      <c r="B4" s="16" t="s">
        <v>1</v>
      </c>
      <c r="C4" s="36" t="s">
        <v>42</v>
      </c>
      <c r="D4" s="36"/>
      <c r="E4" s="25" t="s">
        <v>3</v>
      </c>
      <c r="F4" s="18"/>
      <c r="G4" s="17" t="s">
        <v>4</v>
      </c>
      <c r="H4" s="18"/>
      <c r="I4" s="17" t="s">
        <v>5</v>
      </c>
      <c r="J4" s="17"/>
      <c r="K4" s="17" t="s">
        <v>6</v>
      </c>
      <c r="L4" s="17"/>
      <c r="M4" s="17" t="s">
        <v>7</v>
      </c>
      <c r="N4" s="18"/>
      <c r="O4" s="17" t="s">
        <v>8</v>
      </c>
      <c r="P4" s="18"/>
      <c r="Q4" s="17" t="s">
        <v>9</v>
      </c>
      <c r="R4" s="18"/>
      <c r="S4" s="17" t="s">
        <v>10</v>
      </c>
      <c r="T4" s="31"/>
      <c r="U4" s="29" t="s">
        <v>43</v>
      </c>
      <c r="V4" s="30"/>
    </row>
    <row r="5" spans="1:22" x14ac:dyDescent="0.3">
      <c r="A5" s="15"/>
      <c r="B5" s="16"/>
      <c r="C5" s="28" t="s">
        <v>40</v>
      </c>
      <c r="D5" s="19" t="s">
        <v>41</v>
      </c>
      <c r="E5" s="26" t="s">
        <v>11</v>
      </c>
      <c r="F5" s="5" t="s">
        <v>12</v>
      </c>
      <c r="G5" s="3" t="s">
        <v>11</v>
      </c>
      <c r="H5" s="5" t="s">
        <v>12</v>
      </c>
      <c r="I5" s="3" t="s">
        <v>11</v>
      </c>
      <c r="J5" s="5" t="s">
        <v>12</v>
      </c>
      <c r="K5" s="3" t="s">
        <v>11</v>
      </c>
      <c r="L5" s="5" t="s">
        <v>12</v>
      </c>
      <c r="M5" s="3" t="s">
        <v>11</v>
      </c>
      <c r="N5" s="5" t="s">
        <v>12</v>
      </c>
      <c r="O5" s="3" t="s">
        <v>11</v>
      </c>
      <c r="P5" s="5" t="s">
        <v>12</v>
      </c>
      <c r="Q5" s="3" t="s">
        <v>11</v>
      </c>
      <c r="R5" s="5" t="s">
        <v>12</v>
      </c>
      <c r="S5" s="3" t="s">
        <v>11</v>
      </c>
      <c r="T5" s="32" t="s">
        <v>12</v>
      </c>
      <c r="U5" s="3" t="s">
        <v>11</v>
      </c>
      <c r="V5" s="5" t="s">
        <v>12</v>
      </c>
    </row>
    <row r="6" spans="1:22" x14ac:dyDescent="0.3">
      <c r="A6" s="6">
        <v>1</v>
      </c>
      <c r="B6" s="24" t="s">
        <v>13</v>
      </c>
      <c r="C6" s="20">
        <v>130</v>
      </c>
      <c r="D6" s="21">
        <v>1587.5500000000002</v>
      </c>
      <c r="E6" s="27">
        <v>0</v>
      </c>
      <c r="F6" s="7">
        <v>0</v>
      </c>
      <c r="G6" s="6">
        <v>0</v>
      </c>
      <c r="H6" s="7">
        <v>0</v>
      </c>
      <c r="I6" s="6">
        <v>0</v>
      </c>
      <c r="J6" s="6">
        <v>0</v>
      </c>
      <c r="K6" s="6">
        <v>0</v>
      </c>
      <c r="L6" s="7">
        <v>0</v>
      </c>
      <c r="M6" s="6">
        <v>0</v>
      </c>
      <c r="N6" s="7">
        <v>0</v>
      </c>
      <c r="O6" s="6">
        <v>15</v>
      </c>
      <c r="P6" s="7">
        <v>181.97</v>
      </c>
      <c r="Q6" s="6">
        <v>147</v>
      </c>
      <c r="R6" s="7">
        <v>1196.92</v>
      </c>
      <c r="S6" s="6">
        <v>162</v>
      </c>
      <c r="T6" s="33">
        <v>1378.89</v>
      </c>
      <c r="U6" s="35">
        <f>S6/C6*100</f>
        <v>124.61538461538461</v>
      </c>
      <c r="V6" s="35">
        <f>T6/D6*100</f>
        <v>86.85647696135554</v>
      </c>
    </row>
    <row r="7" spans="1:22" x14ac:dyDescent="0.3">
      <c r="A7" s="6">
        <v>2</v>
      </c>
      <c r="B7" s="6" t="s">
        <v>14</v>
      </c>
      <c r="C7" s="20">
        <v>3356</v>
      </c>
      <c r="D7" s="21">
        <v>13098.220000000001</v>
      </c>
      <c r="E7" s="6">
        <v>0</v>
      </c>
      <c r="F7" s="7">
        <v>0</v>
      </c>
      <c r="G7" s="6">
        <v>0</v>
      </c>
      <c r="H7" s="7">
        <v>0</v>
      </c>
      <c r="I7" s="6">
        <v>0</v>
      </c>
      <c r="J7" s="6">
        <v>0</v>
      </c>
      <c r="K7" s="6">
        <v>0</v>
      </c>
      <c r="L7" s="7">
        <v>0</v>
      </c>
      <c r="M7" s="6">
        <v>8</v>
      </c>
      <c r="N7" s="7">
        <v>135.29</v>
      </c>
      <c r="O7" s="6">
        <v>138</v>
      </c>
      <c r="P7" s="7">
        <v>1204.18</v>
      </c>
      <c r="Q7" s="6">
        <v>1573</v>
      </c>
      <c r="R7" s="7">
        <v>14110.4</v>
      </c>
      <c r="S7" s="6">
        <v>1719</v>
      </c>
      <c r="T7" s="33">
        <v>15449.87</v>
      </c>
      <c r="U7" s="35">
        <f t="shared" ref="U7:U31" si="0">S7/C7*100</f>
        <v>51.221692491060786</v>
      </c>
      <c r="V7" s="35">
        <f t="shared" ref="V7:V31" si="1">T7/D7*100</f>
        <v>117.95396626411834</v>
      </c>
    </row>
    <row r="8" spans="1:22" x14ac:dyDescent="0.3">
      <c r="A8" s="6">
        <v>3</v>
      </c>
      <c r="B8" s="6" t="s">
        <v>15</v>
      </c>
      <c r="C8" s="20">
        <v>122</v>
      </c>
      <c r="D8" s="21">
        <v>618.01</v>
      </c>
      <c r="E8" s="6">
        <v>0</v>
      </c>
      <c r="F8" s="7">
        <v>0</v>
      </c>
      <c r="G8" s="6">
        <v>0</v>
      </c>
      <c r="H8" s="7">
        <v>0</v>
      </c>
      <c r="I8" s="6">
        <v>0</v>
      </c>
      <c r="J8" s="6">
        <v>0</v>
      </c>
      <c r="K8" s="6">
        <v>0</v>
      </c>
      <c r="L8" s="7">
        <v>0</v>
      </c>
      <c r="M8" s="6">
        <v>0</v>
      </c>
      <c r="N8" s="7">
        <v>0</v>
      </c>
      <c r="O8" s="6">
        <v>9</v>
      </c>
      <c r="P8" s="7">
        <v>148.28</v>
      </c>
      <c r="Q8" s="6">
        <v>124</v>
      </c>
      <c r="R8" s="7">
        <v>1231.97</v>
      </c>
      <c r="S8" s="6">
        <v>133</v>
      </c>
      <c r="T8" s="33">
        <v>1380.25</v>
      </c>
      <c r="U8" s="35">
        <f t="shared" si="0"/>
        <v>109.01639344262296</v>
      </c>
      <c r="V8" s="35">
        <f t="shared" si="1"/>
        <v>223.33781006779824</v>
      </c>
    </row>
    <row r="9" spans="1:22" x14ac:dyDescent="0.3">
      <c r="A9" s="6">
        <v>4</v>
      </c>
      <c r="B9" s="6" t="s">
        <v>16</v>
      </c>
      <c r="C9" s="20">
        <v>2219</v>
      </c>
      <c r="D9" s="21">
        <v>6210.0000000000009</v>
      </c>
      <c r="E9" s="6">
        <v>0</v>
      </c>
      <c r="F9" s="7">
        <v>0</v>
      </c>
      <c r="G9" s="6">
        <v>0</v>
      </c>
      <c r="H9" s="7">
        <v>0</v>
      </c>
      <c r="I9" s="6">
        <v>0</v>
      </c>
      <c r="J9" s="6">
        <v>0</v>
      </c>
      <c r="K9" s="6">
        <v>0</v>
      </c>
      <c r="L9" s="7">
        <v>0</v>
      </c>
      <c r="M9" s="6">
        <v>28</v>
      </c>
      <c r="N9" s="7">
        <v>431.01</v>
      </c>
      <c r="O9" s="6">
        <v>126</v>
      </c>
      <c r="P9" s="7">
        <v>1270.0899999999999</v>
      </c>
      <c r="Q9" s="6">
        <v>835</v>
      </c>
      <c r="R9" s="7">
        <v>6395.07</v>
      </c>
      <c r="S9" s="6">
        <v>989</v>
      </c>
      <c r="T9" s="33">
        <v>8096.17</v>
      </c>
      <c r="U9" s="35">
        <f t="shared" si="0"/>
        <v>44.569625957638578</v>
      </c>
      <c r="V9" s="35">
        <f t="shared" si="1"/>
        <v>130.37310789049917</v>
      </c>
    </row>
    <row r="10" spans="1:22" x14ac:dyDescent="0.3">
      <c r="A10" s="6">
        <v>5</v>
      </c>
      <c r="B10" s="6" t="s">
        <v>17</v>
      </c>
      <c r="C10" s="20">
        <v>3015</v>
      </c>
      <c r="D10" s="21">
        <v>30475.240000000005</v>
      </c>
      <c r="E10" s="6">
        <v>0</v>
      </c>
      <c r="F10" s="7">
        <v>0</v>
      </c>
      <c r="G10" s="6">
        <v>0</v>
      </c>
      <c r="H10" s="7">
        <v>0</v>
      </c>
      <c r="I10" s="6">
        <v>0</v>
      </c>
      <c r="J10" s="6">
        <v>0</v>
      </c>
      <c r="K10" s="6">
        <v>7</v>
      </c>
      <c r="L10" s="7">
        <v>406.09</v>
      </c>
      <c r="M10" s="6">
        <v>99</v>
      </c>
      <c r="N10" s="7">
        <v>2628.24</v>
      </c>
      <c r="O10" s="6">
        <v>640</v>
      </c>
      <c r="P10" s="7">
        <v>6475.05</v>
      </c>
      <c r="Q10" s="6">
        <v>3118</v>
      </c>
      <c r="R10" s="7">
        <v>20197.73</v>
      </c>
      <c r="S10" s="6">
        <v>3864</v>
      </c>
      <c r="T10" s="33">
        <v>29707.11</v>
      </c>
      <c r="U10" s="35">
        <f t="shared" si="0"/>
        <v>128.15920398009951</v>
      </c>
      <c r="V10" s="35">
        <f t="shared" si="1"/>
        <v>97.47949482924497</v>
      </c>
    </row>
    <row r="11" spans="1:22" x14ac:dyDescent="0.3">
      <c r="A11" s="6">
        <v>6</v>
      </c>
      <c r="B11" s="6" t="s">
        <v>18</v>
      </c>
      <c r="C11" s="20">
        <v>120</v>
      </c>
      <c r="D11" s="21">
        <v>644</v>
      </c>
      <c r="E11" s="6">
        <v>0</v>
      </c>
      <c r="F11" s="7">
        <v>0</v>
      </c>
      <c r="G11" s="9">
        <v>0</v>
      </c>
      <c r="H11" s="7">
        <v>0</v>
      </c>
      <c r="I11" s="6">
        <v>0</v>
      </c>
      <c r="J11" s="6">
        <v>0</v>
      </c>
      <c r="K11" s="6">
        <v>0</v>
      </c>
      <c r="L11" s="7">
        <v>0</v>
      </c>
      <c r="M11" s="6">
        <v>0</v>
      </c>
      <c r="N11" s="7">
        <v>0</v>
      </c>
      <c r="O11" s="6">
        <v>7</v>
      </c>
      <c r="P11" s="7">
        <v>101.01</v>
      </c>
      <c r="Q11" s="6">
        <v>62</v>
      </c>
      <c r="R11" s="7">
        <v>523.74</v>
      </c>
      <c r="S11" s="6">
        <v>69</v>
      </c>
      <c r="T11" s="33">
        <v>624.75</v>
      </c>
      <c r="U11" s="35">
        <f t="shared" si="0"/>
        <v>57.499999999999993</v>
      </c>
      <c r="V11" s="35">
        <f t="shared" si="1"/>
        <v>97.010869565217391</v>
      </c>
    </row>
    <row r="12" spans="1:22" x14ac:dyDescent="0.3">
      <c r="A12" s="6">
        <v>7</v>
      </c>
      <c r="B12" s="6" t="s">
        <v>19</v>
      </c>
      <c r="C12" s="20">
        <v>114</v>
      </c>
      <c r="D12" s="21">
        <v>6074.3</v>
      </c>
      <c r="E12" s="6">
        <v>0</v>
      </c>
      <c r="F12" s="7">
        <v>0</v>
      </c>
      <c r="G12" s="6">
        <v>0</v>
      </c>
      <c r="H12" s="7">
        <v>0</v>
      </c>
      <c r="I12" s="6">
        <v>0</v>
      </c>
      <c r="J12" s="6">
        <v>0</v>
      </c>
      <c r="K12" s="6">
        <v>0</v>
      </c>
      <c r="L12" s="7">
        <v>0</v>
      </c>
      <c r="M12" s="6">
        <v>0</v>
      </c>
      <c r="N12" s="7">
        <v>0</v>
      </c>
      <c r="O12" s="6">
        <v>18</v>
      </c>
      <c r="P12" s="7">
        <v>259.37</v>
      </c>
      <c r="Q12" s="6">
        <v>166</v>
      </c>
      <c r="R12" s="7">
        <v>1663.03</v>
      </c>
      <c r="S12" s="6">
        <v>184</v>
      </c>
      <c r="T12" s="33">
        <v>1922.4</v>
      </c>
      <c r="U12" s="35">
        <f t="shared" si="0"/>
        <v>161.40350877192981</v>
      </c>
      <c r="V12" s="35">
        <f t="shared" si="1"/>
        <v>31.648091138073525</v>
      </c>
    </row>
    <row r="13" spans="1:22" x14ac:dyDescent="0.3">
      <c r="A13" s="6">
        <v>8</v>
      </c>
      <c r="B13" s="6" t="s">
        <v>20</v>
      </c>
      <c r="C13" s="20">
        <v>34</v>
      </c>
      <c r="D13" s="21">
        <v>2060.8000000000002</v>
      </c>
      <c r="E13" s="6">
        <v>0</v>
      </c>
      <c r="F13" s="7">
        <v>0</v>
      </c>
      <c r="G13" s="6">
        <v>0</v>
      </c>
      <c r="H13" s="7">
        <v>0</v>
      </c>
      <c r="I13" s="6">
        <v>0</v>
      </c>
      <c r="J13" s="6">
        <v>0</v>
      </c>
      <c r="K13" s="6">
        <v>0</v>
      </c>
      <c r="L13" s="7">
        <v>0</v>
      </c>
      <c r="M13" s="6">
        <v>8</v>
      </c>
      <c r="N13" s="7">
        <v>104.74</v>
      </c>
      <c r="O13" s="6">
        <v>12</v>
      </c>
      <c r="P13" s="7">
        <v>169.33</v>
      </c>
      <c r="Q13" s="6">
        <v>210</v>
      </c>
      <c r="R13" s="7">
        <v>1857.67</v>
      </c>
      <c r="S13" s="6">
        <v>230</v>
      </c>
      <c r="T13" s="33">
        <v>2131.7399999999998</v>
      </c>
      <c r="U13" s="35">
        <f t="shared" si="0"/>
        <v>676.47058823529414</v>
      </c>
      <c r="V13" s="35">
        <f t="shared" si="1"/>
        <v>103.44235248447202</v>
      </c>
    </row>
    <row r="14" spans="1:22" x14ac:dyDescent="0.3">
      <c r="A14" s="6">
        <v>9</v>
      </c>
      <c r="B14" s="6" t="s">
        <v>36</v>
      </c>
      <c r="C14" s="20">
        <v>1010</v>
      </c>
      <c r="D14" s="21">
        <v>4766.75</v>
      </c>
      <c r="E14" s="6">
        <v>0</v>
      </c>
      <c r="F14" s="7">
        <v>0</v>
      </c>
      <c r="G14" s="6">
        <v>0</v>
      </c>
      <c r="H14" s="7">
        <v>0</v>
      </c>
      <c r="I14" s="6">
        <v>0</v>
      </c>
      <c r="J14" s="6">
        <v>0</v>
      </c>
      <c r="K14" s="6">
        <v>0</v>
      </c>
      <c r="L14" s="7">
        <v>0</v>
      </c>
      <c r="M14" s="6">
        <v>34</v>
      </c>
      <c r="N14" s="7">
        <v>350.7</v>
      </c>
      <c r="O14" s="6">
        <v>82</v>
      </c>
      <c r="P14" s="7">
        <v>913.01</v>
      </c>
      <c r="Q14" s="6">
        <v>443</v>
      </c>
      <c r="R14" s="7">
        <v>3650.38</v>
      </c>
      <c r="S14" s="6">
        <v>559</v>
      </c>
      <c r="T14" s="33">
        <v>4914.09</v>
      </c>
      <c r="U14" s="35">
        <f t="shared" si="0"/>
        <v>55.346534653465355</v>
      </c>
      <c r="V14" s="35">
        <f t="shared" si="1"/>
        <v>103.09099491267635</v>
      </c>
    </row>
    <row r="15" spans="1:22" x14ac:dyDescent="0.3">
      <c r="A15" s="6">
        <v>10</v>
      </c>
      <c r="B15" s="6" t="s">
        <v>21</v>
      </c>
      <c r="C15" s="20">
        <v>260</v>
      </c>
      <c r="D15" s="21">
        <v>2179.09</v>
      </c>
      <c r="E15" s="6">
        <v>0</v>
      </c>
      <c r="F15" s="7">
        <v>0</v>
      </c>
      <c r="G15" s="6">
        <v>0</v>
      </c>
      <c r="H15" s="7">
        <v>0</v>
      </c>
      <c r="I15" s="6">
        <v>0</v>
      </c>
      <c r="J15" s="6">
        <v>0</v>
      </c>
      <c r="K15" s="6">
        <v>1</v>
      </c>
      <c r="L15" s="7">
        <v>20.09</v>
      </c>
      <c r="M15" s="6">
        <v>7</v>
      </c>
      <c r="N15" s="7">
        <v>186.21</v>
      </c>
      <c r="O15" s="6">
        <v>295</v>
      </c>
      <c r="P15" s="7">
        <v>2571.14</v>
      </c>
      <c r="Q15" s="6">
        <v>1263</v>
      </c>
      <c r="R15" s="7">
        <v>7096.31</v>
      </c>
      <c r="S15" s="6">
        <v>1566</v>
      </c>
      <c r="T15" s="33">
        <v>9873.75</v>
      </c>
      <c r="U15" s="35">
        <f t="shared" si="0"/>
        <v>602.30769230769226</v>
      </c>
      <c r="V15" s="35">
        <f t="shared" si="1"/>
        <v>453.11345561679417</v>
      </c>
    </row>
    <row r="16" spans="1:22" x14ac:dyDescent="0.3">
      <c r="A16" s="6">
        <v>11</v>
      </c>
      <c r="B16" s="6" t="s">
        <v>22</v>
      </c>
      <c r="C16" s="20">
        <v>1932</v>
      </c>
      <c r="D16" s="21">
        <v>6530.619999999999</v>
      </c>
      <c r="E16" s="6">
        <v>0</v>
      </c>
      <c r="F16" s="7">
        <v>0</v>
      </c>
      <c r="G16" s="6">
        <v>0</v>
      </c>
      <c r="H16" s="7">
        <v>0</v>
      </c>
      <c r="I16" s="6">
        <v>0</v>
      </c>
      <c r="J16" s="6">
        <v>0</v>
      </c>
      <c r="K16" s="6">
        <v>0</v>
      </c>
      <c r="L16" s="7">
        <v>0</v>
      </c>
      <c r="M16" s="6">
        <v>4</v>
      </c>
      <c r="N16" s="7">
        <v>3.14</v>
      </c>
      <c r="O16" s="6">
        <v>29</v>
      </c>
      <c r="P16" s="7">
        <v>367.18</v>
      </c>
      <c r="Q16" s="6">
        <v>482</v>
      </c>
      <c r="R16" s="7">
        <v>4076.21</v>
      </c>
      <c r="S16" s="6">
        <v>515</v>
      </c>
      <c r="T16" s="33">
        <v>4446.53</v>
      </c>
      <c r="U16" s="35">
        <f t="shared" si="0"/>
        <v>26.656314699792961</v>
      </c>
      <c r="V16" s="35">
        <f t="shared" si="1"/>
        <v>68.087409771200896</v>
      </c>
    </row>
    <row r="17" spans="1:22" ht="14.4" customHeight="1" x14ac:dyDescent="0.3">
      <c r="A17" s="6">
        <v>12</v>
      </c>
      <c r="B17" s="6" t="s">
        <v>23</v>
      </c>
      <c r="C17" s="20">
        <v>363</v>
      </c>
      <c r="D17" s="21">
        <v>2735.28</v>
      </c>
      <c r="E17" s="6">
        <v>2</v>
      </c>
      <c r="F17" s="7">
        <v>0.41</v>
      </c>
      <c r="G17" s="6">
        <v>0</v>
      </c>
      <c r="H17" s="7">
        <v>0</v>
      </c>
      <c r="I17" s="6">
        <v>0</v>
      </c>
      <c r="J17" s="6">
        <v>0</v>
      </c>
      <c r="K17" s="6">
        <v>0</v>
      </c>
      <c r="L17" s="7">
        <v>0</v>
      </c>
      <c r="M17" s="6">
        <v>5</v>
      </c>
      <c r="N17" s="7">
        <v>126.9</v>
      </c>
      <c r="O17" s="6">
        <v>280</v>
      </c>
      <c r="P17" s="7">
        <v>2221.69</v>
      </c>
      <c r="Q17" s="6">
        <v>1460</v>
      </c>
      <c r="R17" s="7">
        <v>8589.32</v>
      </c>
      <c r="S17" s="6">
        <v>1747</v>
      </c>
      <c r="T17" s="33">
        <v>10938.32</v>
      </c>
      <c r="U17" s="35">
        <f t="shared" si="0"/>
        <v>481.26721763085402</v>
      </c>
      <c r="V17" s="35">
        <f t="shared" si="1"/>
        <v>399.89763388026086</v>
      </c>
    </row>
    <row r="18" spans="1:22" x14ac:dyDescent="0.3">
      <c r="A18" s="6">
        <v>13</v>
      </c>
      <c r="B18" s="6" t="s">
        <v>37</v>
      </c>
      <c r="C18" s="20">
        <v>501</v>
      </c>
      <c r="D18" s="21">
        <v>7903.1533333333318</v>
      </c>
      <c r="E18" s="6">
        <v>0</v>
      </c>
      <c r="F18" s="7">
        <v>0</v>
      </c>
      <c r="G18" s="6">
        <v>0</v>
      </c>
      <c r="H18" s="7">
        <v>0</v>
      </c>
      <c r="I18" s="6">
        <v>0</v>
      </c>
      <c r="J18" s="6">
        <v>0</v>
      </c>
      <c r="K18" s="6">
        <v>0</v>
      </c>
      <c r="L18" s="7">
        <v>0</v>
      </c>
      <c r="M18" s="6">
        <v>100</v>
      </c>
      <c r="N18" s="7">
        <v>1488.82</v>
      </c>
      <c r="O18" s="6">
        <v>81</v>
      </c>
      <c r="P18" s="7">
        <v>959.04</v>
      </c>
      <c r="Q18" s="6">
        <v>507</v>
      </c>
      <c r="R18" s="7">
        <v>4350.72</v>
      </c>
      <c r="S18" s="6">
        <v>688</v>
      </c>
      <c r="T18" s="33">
        <v>6798.58</v>
      </c>
      <c r="U18" s="35">
        <f t="shared" si="0"/>
        <v>137.32534930139721</v>
      </c>
      <c r="V18" s="35">
        <f t="shared" si="1"/>
        <v>86.02363782220263</v>
      </c>
    </row>
    <row r="19" spans="1:22" x14ac:dyDescent="0.3">
      <c r="A19" s="6">
        <v>14</v>
      </c>
      <c r="B19" s="6" t="s">
        <v>24</v>
      </c>
      <c r="C19" s="20">
        <v>1674.8</v>
      </c>
      <c r="D19" s="21">
        <v>15787.829999999994</v>
      </c>
      <c r="E19" s="6">
        <v>0</v>
      </c>
      <c r="F19" s="7">
        <v>0</v>
      </c>
      <c r="G19" s="6">
        <v>0</v>
      </c>
      <c r="H19" s="7">
        <v>0</v>
      </c>
      <c r="I19" s="6">
        <v>0</v>
      </c>
      <c r="J19" s="6">
        <v>0</v>
      </c>
      <c r="K19" s="6">
        <v>0</v>
      </c>
      <c r="L19" s="7">
        <v>0</v>
      </c>
      <c r="M19" s="6">
        <v>54</v>
      </c>
      <c r="N19" s="7">
        <v>1083.69</v>
      </c>
      <c r="O19" s="6">
        <v>323</v>
      </c>
      <c r="P19" s="7">
        <v>3897.77</v>
      </c>
      <c r="Q19" s="6">
        <v>1428</v>
      </c>
      <c r="R19" s="7">
        <v>10971.3</v>
      </c>
      <c r="S19" s="6">
        <v>1805</v>
      </c>
      <c r="T19" s="33">
        <v>15952.76</v>
      </c>
      <c r="U19" s="35">
        <f t="shared" si="0"/>
        <v>107.77406257463578</v>
      </c>
      <c r="V19" s="35">
        <f t="shared" si="1"/>
        <v>101.04466541633654</v>
      </c>
    </row>
    <row r="20" spans="1:22" x14ac:dyDescent="0.3">
      <c r="A20" s="6">
        <v>15</v>
      </c>
      <c r="B20" s="6" t="s">
        <v>25</v>
      </c>
      <c r="C20" s="20">
        <v>1570</v>
      </c>
      <c r="D20" s="21">
        <v>11119.470000000001</v>
      </c>
      <c r="E20" s="6">
        <v>0</v>
      </c>
      <c r="F20" s="7">
        <v>0</v>
      </c>
      <c r="G20" s="6">
        <v>0</v>
      </c>
      <c r="H20" s="7">
        <v>0</v>
      </c>
      <c r="I20" s="6">
        <v>0</v>
      </c>
      <c r="J20" s="6">
        <v>0</v>
      </c>
      <c r="K20" s="6">
        <v>0</v>
      </c>
      <c r="L20" s="7">
        <v>0</v>
      </c>
      <c r="M20" s="6">
        <v>19</v>
      </c>
      <c r="N20" s="7">
        <v>368.08</v>
      </c>
      <c r="O20" s="6">
        <v>276</v>
      </c>
      <c r="P20" s="7">
        <v>2363.5500000000002</v>
      </c>
      <c r="Q20" s="6">
        <v>1691</v>
      </c>
      <c r="R20" s="7">
        <v>9081.16</v>
      </c>
      <c r="S20" s="6">
        <v>1986</v>
      </c>
      <c r="T20" s="33">
        <v>11812.79</v>
      </c>
      <c r="U20" s="35">
        <f t="shared" si="0"/>
        <v>126.4968152866242</v>
      </c>
      <c r="V20" s="35">
        <f t="shared" si="1"/>
        <v>106.23518926711435</v>
      </c>
    </row>
    <row r="21" spans="1:22" x14ac:dyDescent="0.3">
      <c r="A21" s="6">
        <v>16</v>
      </c>
      <c r="B21" s="6" t="s">
        <v>26</v>
      </c>
      <c r="C21" s="20">
        <v>985</v>
      </c>
      <c r="D21" s="21">
        <v>1206.33</v>
      </c>
      <c r="E21" s="6">
        <v>0</v>
      </c>
      <c r="F21" s="7">
        <v>0</v>
      </c>
      <c r="G21" s="6">
        <v>0</v>
      </c>
      <c r="H21" s="7">
        <v>0</v>
      </c>
      <c r="I21" s="6">
        <v>0</v>
      </c>
      <c r="J21" s="6">
        <v>0</v>
      </c>
      <c r="K21" s="6">
        <v>0</v>
      </c>
      <c r="L21" s="7">
        <v>0</v>
      </c>
      <c r="M21" s="6">
        <v>4</v>
      </c>
      <c r="N21" s="7">
        <v>53.07</v>
      </c>
      <c r="O21" s="6">
        <v>12</v>
      </c>
      <c r="P21" s="7">
        <v>86.83</v>
      </c>
      <c r="Q21" s="6">
        <v>145</v>
      </c>
      <c r="R21" s="7">
        <v>1354.41</v>
      </c>
      <c r="S21" s="6">
        <v>161</v>
      </c>
      <c r="T21" s="33">
        <v>1494.31</v>
      </c>
      <c r="U21" s="35">
        <f t="shared" si="0"/>
        <v>16.345177664974621</v>
      </c>
      <c r="V21" s="35">
        <f t="shared" si="1"/>
        <v>123.87240638962804</v>
      </c>
    </row>
    <row r="22" spans="1:22" x14ac:dyDescent="0.3">
      <c r="A22" s="6">
        <v>17</v>
      </c>
      <c r="B22" s="6" t="s">
        <v>27</v>
      </c>
      <c r="C22" s="20">
        <v>10795.547999999999</v>
      </c>
      <c r="D22" s="21">
        <v>180669.99760114451</v>
      </c>
      <c r="E22" s="6">
        <v>2</v>
      </c>
      <c r="F22" s="7">
        <v>3954.83</v>
      </c>
      <c r="G22" s="6">
        <v>0</v>
      </c>
      <c r="H22" s="7">
        <v>0</v>
      </c>
      <c r="I22" s="6">
        <v>0</v>
      </c>
      <c r="J22" s="6">
        <v>0</v>
      </c>
      <c r="K22" s="6">
        <v>7</v>
      </c>
      <c r="L22" s="7">
        <v>100.44</v>
      </c>
      <c r="M22" s="6">
        <v>588</v>
      </c>
      <c r="N22" s="7">
        <v>15628.02</v>
      </c>
      <c r="O22" s="6">
        <v>3195</v>
      </c>
      <c r="P22" s="7">
        <v>26782.12</v>
      </c>
      <c r="Q22" s="6">
        <v>13686</v>
      </c>
      <c r="R22" s="7">
        <v>135512.31</v>
      </c>
      <c r="S22" s="6">
        <v>17478</v>
      </c>
      <c r="T22" s="33">
        <v>181977.72</v>
      </c>
      <c r="U22" s="35">
        <f t="shared" si="0"/>
        <v>161.90007214084918</v>
      </c>
      <c r="V22" s="35">
        <f t="shared" si="1"/>
        <v>100.72381824111298</v>
      </c>
    </row>
    <row r="23" spans="1:22" x14ac:dyDescent="0.3">
      <c r="A23" s="6">
        <v>18</v>
      </c>
      <c r="B23" s="6" t="s">
        <v>28</v>
      </c>
      <c r="C23" s="20">
        <v>204</v>
      </c>
      <c r="D23" s="21">
        <v>335.40999999999997</v>
      </c>
      <c r="E23" s="6">
        <v>0</v>
      </c>
      <c r="F23" s="7">
        <v>0</v>
      </c>
      <c r="G23" s="6">
        <v>0</v>
      </c>
      <c r="H23" s="7">
        <v>0</v>
      </c>
      <c r="I23" s="6">
        <v>0</v>
      </c>
      <c r="J23" s="6">
        <v>0</v>
      </c>
      <c r="K23" s="6">
        <v>0</v>
      </c>
      <c r="L23" s="7">
        <v>0</v>
      </c>
      <c r="M23" s="6">
        <v>1</v>
      </c>
      <c r="N23" s="7">
        <v>2.46</v>
      </c>
      <c r="O23" s="6">
        <v>5</v>
      </c>
      <c r="P23" s="7">
        <v>71.06</v>
      </c>
      <c r="Q23" s="6">
        <v>42</v>
      </c>
      <c r="R23" s="7">
        <v>253.44</v>
      </c>
      <c r="S23" s="6">
        <v>48</v>
      </c>
      <c r="T23" s="33">
        <v>326.95999999999998</v>
      </c>
      <c r="U23" s="35">
        <f t="shared" si="0"/>
        <v>23.52941176470588</v>
      </c>
      <c r="V23" s="35">
        <f t="shared" si="1"/>
        <v>97.48069526847739</v>
      </c>
    </row>
    <row r="24" spans="1:22" x14ac:dyDescent="0.3">
      <c r="A24" s="6">
        <v>19</v>
      </c>
      <c r="B24" s="6" t="s">
        <v>29</v>
      </c>
      <c r="C24" s="20">
        <v>117</v>
      </c>
      <c r="D24" s="21">
        <v>1923.06</v>
      </c>
      <c r="E24" s="6">
        <v>0</v>
      </c>
      <c r="F24" s="7">
        <v>0</v>
      </c>
      <c r="G24" s="6">
        <v>0</v>
      </c>
      <c r="H24" s="7">
        <v>0</v>
      </c>
      <c r="I24" s="6">
        <v>0</v>
      </c>
      <c r="J24" s="6">
        <v>0</v>
      </c>
      <c r="K24" s="6">
        <v>0</v>
      </c>
      <c r="L24" s="7">
        <v>0</v>
      </c>
      <c r="M24" s="6">
        <v>1</v>
      </c>
      <c r="N24" s="7">
        <v>24</v>
      </c>
      <c r="O24" s="6">
        <v>45</v>
      </c>
      <c r="P24" s="7">
        <v>675.32</v>
      </c>
      <c r="Q24" s="6">
        <v>147</v>
      </c>
      <c r="R24" s="7">
        <v>1273.51</v>
      </c>
      <c r="S24" s="6">
        <v>193</v>
      </c>
      <c r="T24" s="33">
        <v>1972.83</v>
      </c>
      <c r="U24" s="35">
        <f t="shared" si="0"/>
        <v>164.95726495726495</v>
      </c>
      <c r="V24" s="35">
        <f t="shared" si="1"/>
        <v>102.58806277495242</v>
      </c>
    </row>
    <row r="25" spans="1:22" x14ac:dyDescent="0.3">
      <c r="A25" s="6">
        <v>20</v>
      </c>
      <c r="B25" s="6" t="s">
        <v>30</v>
      </c>
      <c r="C25" s="20">
        <v>1679</v>
      </c>
      <c r="D25" s="21">
        <v>11076.8</v>
      </c>
      <c r="E25" s="6">
        <v>1</v>
      </c>
      <c r="F25" s="7">
        <v>6.58</v>
      </c>
      <c r="G25" s="6">
        <v>0</v>
      </c>
      <c r="H25" s="7">
        <v>0</v>
      </c>
      <c r="I25" s="6">
        <v>0</v>
      </c>
      <c r="J25" s="6">
        <v>0</v>
      </c>
      <c r="K25" s="6">
        <v>0</v>
      </c>
      <c r="L25" s="7">
        <v>0</v>
      </c>
      <c r="M25" s="6">
        <v>17</v>
      </c>
      <c r="N25" s="7">
        <v>361.95</v>
      </c>
      <c r="O25" s="6">
        <v>233</v>
      </c>
      <c r="P25" s="7">
        <v>1730.81</v>
      </c>
      <c r="Q25" s="6">
        <v>1301</v>
      </c>
      <c r="R25" s="7">
        <v>10903.46</v>
      </c>
      <c r="S25" s="6">
        <v>1552</v>
      </c>
      <c r="T25" s="33">
        <v>13002.8</v>
      </c>
      <c r="U25" s="35">
        <f t="shared" si="0"/>
        <v>92.435973793924958</v>
      </c>
      <c r="V25" s="35">
        <f t="shared" si="1"/>
        <v>117.38769319659109</v>
      </c>
    </row>
    <row r="26" spans="1:22" x14ac:dyDescent="0.3">
      <c r="A26" s="6">
        <v>21</v>
      </c>
      <c r="B26" s="6" t="s">
        <v>31</v>
      </c>
      <c r="C26" s="20">
        <v>1422</v>
      </c>
      <c r="D26" s="21">
        <v>9379.68</v>
      </c>
      <c r="E26" s="6">
        <v>0</v>
      </c>
      <c r="F26" s="7">
        <v>0</v>
      </c>
      <c r="G26" s="6">
        <v>0</v>
      </c>
      <c r="H26" s="7">
        <v>0</v>
      </c>
      <c r="I26" s="6">
        <v>0</v>
      </c>
      <c r="J26" s="6">
        <v>0</v>
      </c>
      <c r="K26" s="6">
        <v>0</v>
      </c>
      <c r="L26" s="7">
        <v>0</v>
      </c>
      <c r="M26" s="6">
        <v>11</v>
      </c>
      <c r="N26" s="7">
        <v>180.11</v>
      </c>
      <c r="O26" s="6">
        <v>75</v>
      </c>
      <c r="P26" s="7">
        <v>870.46</v>
      </c>
      <c r="Q26" s="6">
        <v>738</v>
      </c>
      <c r="R26" s="7">
        <v>6336.82</v>
      </c>
      <c r="S26" s="6">
        <v>824</v>
      </c>
      <c r="T26" s="33">
        <v>7387.39</v>
      </c>
      <c r="U26" s="35">
        <f t="shared" si="0"/>
        <v>57.946554149085792</v>
      </c>
      <c r="V26" s="35">
        <f t="shared" si="1"/>
        <v>78.759509919314937</v>
      </c>
    </row>
    <row r="27" spans="1:22" x14ac:dyDescent="0.3">
      <c r="A27" s="6">
        <v>22</v>
      </c>
      <c r="B27" s="6" t="s">
        <v>32</v>
      </c>
      <c r="C27" s="20">
        <v>104</v>
      </c>
      <c r="D27" s="21">
        <v>280.60000000000002</v>
      </c>
      <c r="E27" s="6">
        <v>0</v>
      </c>
      <c r="F27" s="7">
        <v>0</v>
      </c>
      <c r="G27" s="6">
        <v>0</v>
      </c>
      <c r="H27" s="7">
        <v>0</v>
      </c>
      <c r="I27" s="6">
        <v>0</v>
      </c>
      <c r="J27" s="6">
        <v>0</v>
      </c>
      <c r="K27" s="6">
        <v>0</v>
      </c>
      <c r="L27" s="7">
        <v>0</v>
      </c>
      <c r="M27" s="6">
        <v>3</v>
      </c>
      <c r="N27" s="7">
        <v>22.24</v>
      </c>
      <c r="O27" s="6">
        <v>69</v>
      </c>
      <c r="P27" s="7">
        <v>974.93</v>
      </c>
      <c r="Q27" s="6">
        <v>431</v>
      </c>
      <c r="R27" s="7">
        <v>3505.73</v>
      </c>
      <c r="S27" s="6">
        <v>503</v>
      </c>
      <c r="T27" s="33">
        <v>4502.8999999999996</v>
      </c>
      <c r="U27" s="35">
        <f t="shared" si="0"/>
        <v>483.65384615384619</v>
      </c>
      <c r="V27" s="35">
        <f t="shared" si="1"/>
        <v>1604.7398431931572</v>
      </c>
    </row>
    <row r="28" spans="1:22" x14ac:dyDescent="0.3">
      <c r="A28" s="6">
        <v>23</v>
      </c>
      <c r="B28" s="6" t="s">
        <v>33</v>
      </c>
      <c r="C28" s="20">
        <v>1714</v>
      </c>
      <c r="D28" s="21">
        <v>14869.420000000002</v>
      </c>
      <c r="E28" s="6">
        <v>0</v>
      </c>
      <c r="F28" s="7">
        <v>0</v>
      </c>
      <c r="G28" s="6">
        <v>0</v>
      </c>
      <c r="H28" s="7">
        <v>0</v>
      </c>
      <c r="I28" s="6">
        <v>0</v>
      </c>
      <c r="J28" s="6">
        <v>0</v>
      </c>
      <c r="K28" s="6">
        <v>0</v>
      </c>
      <c r="L28" s="7">
        <v>0</v>
      </c>
      <c r="M28" s="6">
        <v>53</v>
      </c>
      <c r="N28" s="7">
        <v>1010.77</v>
      </c>
      <c r="O28" s="6">
        <v>181</v>
      </c>
      <c r="P28" s="7">
        <v>2171.85</v>
      </c>
      <c r="Q28" s="6">
        <v>1136</v>
      </c>
      <c r="R28" s="7">
        <v>8175.17</v>
      </c>
      <c r="S28" s="6">
        <v>1370</v>
      </c>
      <c r="T28" s="33">
        <v>11357.79</v>
      </c>
      <c r="U28" s="35">
        <f t="shared" si="0"/>
        <v>79.929988331388572</v>
      </c>
      <c r="V28" s="35">
        <f t="shared" si="1"/>
        <v>76.383544213560441</v>
      </c>
    </row>
    <row r="29" spans="1:22" x14ac:dyDescent="0.3">
      <c r="A29" s="6">
        <v>24</v>
      </c>
      <c r="B29" s="6" t="s">
        <v>34</v>
      </c>
      <c r="C29" s="20">
        <v>708</v>
      </c>
      <c r="D29" s="21">
        <v>4034.2700000000004</v>
      </c>
      <c r="E29" s="6">
        <v>0</v>
      </c>
      <c r="F29" s="7">
        <v>0</v>
      </c>
      <c r="G29" s="6">
        <v>0</v>
      </c>
      <c r="H29" s="7">
        <v>0</v>
      </c>
      <c r="I29" s="6">
        <v>0</v>
      </c>
      <c r="J29" s="6">
        <v>0</v>
      </c>
      <c r="K29" s="6">
        <v>1</v>
      </c>
      <c r="L29" s="7">
        <v>6.73</v>
      </c>
      <c r="M29" s="6">
        <v>68</v>
      </c>
      <c r="N29" s="7">
        <v>1214.26</v>
      </c>
      <c r="O29" s="6">
        <v>262</v>
      </c>
      <c r="P29" s="7">
        <v>2498.87</v>
      </c>
      <c r="Q29" s="6">
        <v>2325</v>
      </c>
      <c r="R29" s="7">
        <v>27914.35</v>
      </c>
      <c r="S29" s="6">
        <v>2656</v>
      </c>
      <c r="T29" s="33">
        <v>31634.21</v>
      </c>
      <c r="U29" s="35">
        <f t="shared" si="0"/>
        <v>375.14124293785312</v>
      </c>
      <c r="V29" s="35">
        <f t="shared" si="1"/>
        <v>784.13715492517838</v>
      </c>
    </row>
    <row r="30" spans="1:22" x14ac:dyDescent="0.3">
      <c r="A30" s="6">
        <v>25</v>
      </c>
      <c r="B30" s="6" t="s">
        <v>35</v>
      </c>
      <c r="C30" s="20">
        <v>5300</v>
      </c>
      <c r="D30" s="21">
        <v>15116.2</v>
      </c>
      <c r="E30" s="6">
        <v>0</v>
      </c>
      <c r="F30" s="7">
        <v>0</v>
      </c>
      <c r="G30" s="6">
        <v>0</v>
      </c>
      <c r="H30" s="7">
        <v>0</v>
      </c>
      <c r="I30" s="6">
        <v>0</v>
      </c>
      <c r="J30" s="6">
        <v>0</v>
      </c>
      <c r="K30" s="6">
        <v>0</v>
      </c>
      <c r="L30" s="7">
        <v>0</v>
      </c>
      <c r="M30" s="6">
        <v>77</v>
      </c>
      <c r="N30" s="7">
        <v>1250.06</v>
      </c>
      <c r="O30" s="6">
        <v>244</v>
      </c>
      <c r="P30" s="7">
        <v>3065.96</v>
      </c>
      <c r="Q30" s="6">
        <v>1583</v>
      </c>
      <c r="R30" s="7">
        <v>12735.27</v>
      </c>
      <c r="S30" s="6">
        <v>1904</v>
      </c>
      <c r="T30" s="33">
        <v>17051.29</v>
      </c>
      <c r="U30" s="35">
        <f t="shared" si="0"/>
        <v>35.924528301886795</v>
      </c>
      <c r="V30" s="35">
        <f t="shared" si="1"/>
        <v>112.80143157671903</v>
      </c>
    </row>
    <row r="31" spans="1:22" ht="17.399999999999999" customHeight="1" x14ac:dyDescent="0.3">
      <c r="A31" s="12" t="s">
        <v>38</v>
      </c>
      <c r="B31" s="13"/>
      <c r="C31" s="22">
        <v>39449.347999999998</v>
      </c>
      <c r="D31" s="23">
        <v>350682.0809344778</v>
      </c>
      <c r="E31" s="10">
        <v>5</v>
      </c>
      <c r="F31" s="11">
        <v>3961.82</v>
      </c>
      <c r="G31" s="10">
        <v>0</v>
      </c>
      <c r="H31" s="11">
        <v>0</v>
      </c>
      <c r="I31" s="10">
        <v>0</v>
      </c>
      <c r="J31" s="11">
        <v>0</v>
      </c>
      <c r="K31" s="10">
        <v>16</v>
      </c>
      <c r="L31" s="11">
        <v>533.35</v>
      </c>
      <c r="M31" s="10">
        <v>1189</v>
      </c>
      <c r="N31" s="10">
        <v>26653.759999999998</v>
      </c>
      <c r="O31" s="10">
        <v>6652</v>
      </c>
      <c r="P31" s="11">
        <v>62030.87</v>
      </c>
      <c r="Q31" s="10">
        <v>35043</v>
      </c>
      <c r="R31" s="11">
        <v>302956.40000000002</v>
      </c>
      <c r="S31" s="10">
        <v>42905</v>
      </c>
      <c r="T31" s="34">
        <v>396136.2</v>
      </c>
      <c r="U31" s="10">
        <f t="shared" si="0"/>
        <v>108.75971891854842</v>
      </c>
      <c r="V31" s="10">
        <f t="shared" si="1"/>
        <v>112.9616314995048</v>
      </c>
    </row>
  </sheetData>
  <mergeCells count="16">
    <mergeCell ref="U4:V4"/>
    <mergeCell ref="A2:V2"/>
    <mergeCell ref="A1:V1"/>
    <mergeCell ref="A3:V3"/>
    <mergeCell ref="A31:B31"/>
    <mergeCell ref="A4:A5"/>
    <mergeCell ref="B4:B5"/>
    <mergeCell ref="E4:F4"/>
    <mergeCell ref="G4:H4"/>
    <mergeCell ref="I4:J4"/>
    <mergeCell ref="K4:L4"/>
    <mergeCell ref="M4:N4"/>
    <mergeCell ref="O4:P4"/>
    <mergeCell ref="Q4:R4"/>
    <mergeCell ref="S4:T4"/>
    <mergeCell ref="C4:D4"/>
  </mergeCells>
  <printOptions horizontalCentered="1" gridLines="1"/>
  <pageMargins left="0.15748031496062992" right="0.23622047244094491" top="0.74803149606299213" bottom="0.74803149606299213" header="0.31496062992125984" footer="0.31496062992125984"/>
  <pageSetup paperSize="9" scale="9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Tope Karga</cp:lastModifiedBy>
  <cp:lastPrinted>2025-05-13T05:00:34Z</cp:lastPrinted>
  <dcterms:created xsi:type="dcterms:W3CDTF">2020-09-15T16:01:15Z</dcterms:created>
  <dcterms:modified xsi:type="dcterms:W3CDTF">2025-05-13T11:39:34Z</dcterms:modified>
</cp:coreProperties>
</file>